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OŠ MLJET RAČUNOVODSTVO\TRANSPARENTNOST - PREGLED ISPLATA\"/>
    </mc:Choice>
  </mc:AlternateContent>
  <xr:revisionPtr revIDLastSave="0" documentId="8_{E2D2484C-EE93-4181-B11B-1CB1CDDEA31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LISTOPAD 2024" sheetId="7" r:id="rId1"/>
  </sheets>
  <definedNames>
    <definedName name="Br_fakture" localSheetId="0">#REF!</definedName>
    <definedName name="Br_fakture">#REF!</definedName>
    <definedName name="NazivTvrtke" localSheetId="0">'LISTOPAD 2024'!#REF!</definedName>
    <definedName name="NazivTvrtke">#REF!</definedName>
    <definedName name="PojedinostiOBrFakture">"PojedinostiOFakturi[Br fakture]"</definedName>
    <definedName name="rngInvoice" localSheetId="0">'LISTOPAD 2024'!#REF!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44" i="7" l="1"/>
  <c r="C7" i="7" l="1" a="1"/>
  <c r="C7" i="7" s="1"/>
  <c r="B7" i="7" a="1"/>
  <c r="B7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<sst xmlns="http://schemas.openxmlformats.org/spreadsheetml/2006/main" count="122" uniqueCount="75">
  <si>
    <t>Iznos</t>
  </si>
  <si>
    <t>ZAPOSLENICI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</si>
  <si>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</si>
  <si>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</si>
  <si>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</si>
  <si>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</si>
  <si>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</si>
  <si>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MLJET</t>
  </si>
  <si>
    <t>Adresa: Sršenovići 42</t>
  </si>
  <si>
    <t xml:space="preserve">Poštanski broj i grad: 20225 Otok Mljet </t>
  </si>
  <si>
    <t>T: Telefonski broj: 020 745 018</t>
  </si>
  <si>
    <t xml:space="preserve">E-pošta: ured@os-mljet-babinopolje.skole.hr </t>
  </si>
  <si>
    <t>OIB: 12241432855</t>
  </si>
  <si>
    <t xml:space="preserve">OTP BANKA </t>
  </si>
  <si>
    <t xml:space="preserve">34312 USLUGE PLATNOG PROMETA </t>
  </si>
  <si>
    <t xml:space="preserve">SPLIT </t>
  </si>
  <si>
    <t xml:space="preserve">DUBROVNIK </t>
  </si>
  <si>
    <t xml:space="preserve">NARODNE NOVINE </t>
  </si>
  <si>
    <t xml:space="preserve">TRANSPORTI HAZDOVAC </t>
  </si>
  <si>
    <t xml:space="preserve">HP HRVATSKA POŠTA </t>
  </si>
  <si>
    <t xml:space="preserve">FINANCIJSKA AGENCIJA </t>
  </si>
  <si>
    <t xml:space="preserve">HRVATSKI TELEKOM </t>
  </si>
  <si>
    <t xml:space="preserve">IN REBUS </t>
  </si>
  <si>
    <t xml:space="preserve">ARCUS INGENIUM </t>
  </si>
  <si>
    <t xml:space="preserve">LIBUSOFT CICOM </t>
  </si>
  <si>
    <t xml:space="preserve">ZAGREB </t>
  </si>
  <si>
    <t xml:space="preserve">VELIKA GORICA </t>
  </si>
  <si>
    <t xml:space="preserve">32313 POŠTARINA </t>
  </si>
  <si>
    <t xml:space="preserve">32211 UREDSKI MATERIJAL </t>
  </si>
  <si>
    <t xml:space="preserve">32379 OSTALE INTELEKTUALNE USLUGE </t>
  </si>
  <si>
    <t xml:space="preserve">32212 LITERATURA </t>
  </si>
  <si>
    <t>00 278260010</t>
  </si>
  <si>
    <t xml:space="preserve">32312 USLUGE INTERNETA </t>
  </si>
  <si>
    <t xml:space="preserve">BABINO POLJE </t>
  </si>
  <si>
    <t xml:space="preserve">POLAČE </t>
  </si>
  <si>
    <t>LISTOPAD 2024.g.</t>
  </si>
  <si>
    <t>3212 PRIJEVOZ ZA RUJAN  2024.</t>
  </si>
  <si>
    <t>3111 PLAĆA  ZA  RUJAN 2024.</t>
  </si>
  <si>
    <t>3132  DOPRINOSI NA PLAĆE RUJAN 2024</t>
  </si>
  <si>
    <t xml:space="preserve">31212 NAGRADE </t>
  </si>
  <si>
    <t xml:space="preserve">STRAŽEVAC D.O.O </t>
  </si>
  <si>
    <t>JAVNI BILJEŽNIK ANTO LOZANČIĆ</t>
  </si>
  <si>
    <t xml:space="preserve">CRTA D.O.O </t>
  </si>
  <si>
    <t xml:space="preserve">CHEMACO D.O.O </t>
  </si>
  <si>
    <t xml:space="preserve">ENIGMATSKI KLUB BOŽIDAR VRANICKI </t>
  </si>
  <si>
    <t xml:space="preserve">TOMISLAV MATIJEVIĆ </t>
  </si>
  <si>
    <t>TOMMY D.O. O</t>
  </si>
  <si>
    <t xml:space="preserve">UNICITAS D.O.O </t>
  </si>
  <si>
    <t xml:space="preserve">LUKA MLJET D.O.O </t>
  </si>
  <si>
    <t>ALFA D.D.</t>
  </si>
  <si>
    <t xml:space="preserve">GORANA SMOLČIĆ MATANA </t>
  </si>
  <si>
    <t xml:space="preserve">3111 BRUTO PLAĆA POMOĆNIK </t>
  </si>
  <si>
    <t xml:space="preserve">312 DOPRINOSI NA PLAĆE </t>
  </si>
  <si>
    <t xml:space="preserve">HUROŠ </t>
  </si>
  <si>
    <t xml:space="preserve">PEVEX D.D. </t>
  </si>
  <si>
    <t xml:space="preserve">NAKLADA CVRČAK </t>
  </si>
  <si>
    <t xml:space="preserve">DUBROVNIK SUN D.O.O </t>
  </si>
  <si>
    <t xml:space="preserve">32113 NAKNADE ZA SMJEŠTAJ NA SLUŽBENOM PUTU </t>
  </si>
  <si>
    <t>32389 OSTALE RAČUNALNE USLUGE</t>
  </si>
  <si>
    <t>32312 USLUGE TELEFONA</t>
  </si>
  <si>
    <t xml:space="preserve">45111 DODATNA ULAGANJA NA GRAĐEVINSKIM OBJEKTIMA </t>
  </si>
  <si>
    <t xml:space="preserve">32319 OSTALE USLUGE ZA KOMUNIKACIJU I PRIJEVOZ </t>
  </si>
  <si>
    <t xml:space="preserve">32224 NAMIRNICE </t>
  </si>
  <si>
    <t xml:space="preserve">32234 MOTORNI BENZIN I DIZEL GORIVO </t>
  </si>
  <si>
    <t xml:space="preserve">32214 MATERIJAL I SREDSTVA ZA ČIŠĆENJE </t>
  </si>
  <si>
    <t xml:space="preserve">KOPRIVNICA </t>
  </si>
  <si>
    <t>32382 USLUGE RAZVOJA SOFTWAREA</t>
  </si>
  <si>
    <t>32373 USLUGE ODVJETNIKA I PRAVNOG SAVJETOVANJA</t>
  </si>
  <si>
    <t xml:space="preserve">32992 OSTALI NESPOMENUTI RASHODI POSLOVANJA </t>
  </si>
  <si>
    <t>SESVETE</t>
  </si>
  <si>
    <t xml:space="preserve">32239 OSTALI MATERIJAL ZA PROIZVODNJU ENERGIJE </t>
  </si>
  <si>
    <t xml:space="preserve">32131 SEMINARI </t>
  </si>
  <si>
    <t xml:space="preserve">42411 KNJIGE MZO </t>
  </si>
  <si>
    <t xml:space="preserve">32114 MATERIJAL I SREDSTVA ZA ČIŠĆENJE </t>
  </si>
  <si>
    <t xml:space="preserve">32321 USLUGE ODRŽAVANJA GRAĐEVINSKIH OBJAKATA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</si>
</sst>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center" vertical="top" wrapText="1"/>
    </xf>
    <xf numFmtId="0" fontId="2" fillId="2" borderId="0" xfId="0" applyNumberFormat="1" applyFont="1" applyFill="1" applyAlignment="1" applyProtection="1">
      <alignment horizontal="center" vertical="center"/>
    </xf>
    <xf numFmtId="44" fontId="2" fillId="2" borderId="0" xfId="0" applyNumberFormat="1" applyFont="1" applyFill="1" applyAlignment="1" applyProtection="1">
      <alignment horizontal="center" vertical="center"/>
    </xf>
    <xf numFmtId="43" fontId="2" fillId="0" borderId="0" xfId="0" applyNumberFormat="1" applyFont="1" applyFill="1" applyAlignment="1" applyProtection="1">
      <alignment horizontal="center" vertical="center"/>
    </xf>
    <xf numFmtId="4" fontId="0" fillId="0" borderId="0" xfId="0" applyNumberFormat="1">
      <alignment vertical="top" wrapText="1"/>
    </xf>
    <xf numFmtId="0" fontId="26" fillId="2" borderId="0" xfId="0" applyNumberFormat="1" applyFont="1" applyFill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3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271EB6-0342-4402-999E-80325353173E}" name="FakturaProjekta2" displayName="FakturaProjekta2" ref="A6:E44" headerRowDxfId="24" dataDxfId="23" totalsRowDxfId="22">
  <autoFilter ref="A6:E44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D45697-5626-43C7-84AF-8050A20D0F05}" name="Naziv primatelja" dataDxfId="21" totalsRowDxfId="20"/>
    <tableColumn id="8" xr3:uid="{B6C868CD-1E19-4517-960D-9FD348E74371}" name="OIB primatelja" dataDxfId="19" totalsRowDxfId="18"/>
    <tableColumn id="10" xr3:uid="{EE9BC60A-5CAE-46C6-9A20-C3F6621D7241}" name="Sjedište primatelja" dataDxfId="17" totalsRowDxfId="16"/>
    <tableColumn id="3" xr3:uid="{D88559A1-0BA5-418A-8276-6FEE74736300}" name="Vrsta rashoda i izdatka" dataDxfId="15" totalsRowDxfId="14"/>
    <tableColumn id="11" xr3:uid="{DA277AC2-0239-42EE-B2E7-7D3161E68FF1}" name="Iznos" totalsRowFunction="count" dataDxfId="13" totalsRowDxfId="12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F44"/>
  <sheetViews>
    <sheetView showGridLines="0" tabSelected="1" zoomScaleNormal="100" workbookViewId="0">
      <selection activeCell="E39" sqref="E39"/>
    </sheetView>
  </sheetViews>
  <sheetFormatPr defaultColWidth="9" defaultRowHeight="33.9" customHeight="1" x14ac:dyDescent="0.3"/>
  <cols>
    <col min="1" max="1" width="37.109375" style="8" customWidth="1"/>
    <col min="2" max="2" width="24.6640625" style="8" customWidth="1"/>
    <col min="3" max="3" width="32.21875" style="8" customWidth="1"/>
    <col min="4" max="4" width="55" style="8" customWidth="1"/>
    <col min="5" max="5" width="21.44140625" style="8" customWidth="1"/>
    <col min="6" max="6" width="0.3320312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6" ht="57.9" customHeight="1" thickBot="1" x14ac:dyDescent="0.35">
      <c r="A1" s="24" t="s">
        <v>7</v>
      </c>
      <c r="B1" s="24"/>
      <c r="C1" s="24"/>
      <c r="D1" s="24"/>
      <c r="E1" s="24"/>
      <c r="F1" s="3"/>
    </row>
    <row r="2" spans="1:6" ht="24" customHeight="1" thickTop="1" x14ac:dyDescent="0.3">
      <c r="A2" s="25" t="s">
        <v>8</v>
      </c>
      <c r="B2" s="25"/>
      <c r="C2" s="14" t="s">
        <v>10</v>
      </c>
      <c r="D2" s="27" t="s">
        <v>11</v>
      </c>
      <c r="E2" s="27"/>
      <c r="F2" s="4"/>
    </row>
    <row r="3" spans="1:6" ht="49.5" customHeight="1" x14ac:dyDescent="0.3">
      <c r="A3" s="26" t="s">
        <v>9</v>
      </c>
      <c r="B3" s="26"/>
      <c r="C3" s="15"/>
      <c r="D3" s="28" t="s">
        <v>12</v>
      </c>
      <c r="E3" s="28"/>
      <c r="F3" s="4"/>
    </row>
    <row r="4" spans="1:6" ht="44.1" customHeight="1" x14ac:dyDescent="0.3">
      <c r="A4" s="16" t="s">
        <v>35</v>
      </c>
      <c r="B4" s="9"/>
      <c r="C4" s="9"/>
      <c r="D4" s="9"/>
      <c r="E4" s="9"/>
    </row>
    <row r="5" spans="1:6" ht="44.1" customHeight="1" x14ac:dyDescent="0.3">
      <c r="A5" s="23" t="s">
        <v>6</v>
      </c>
      <c r="B5" s="23"/>
      <c r="C5" s="23"/>
      <c r="D5" s="23"/>
      <c r="E5" s="23"/>
    </row>
    <row r="6" spans="1:6" s="2" customFormat="1" ht="33.9" customHeight="1" x14ac:dyDescent="0.3">
      <c r="A6" s="6" t="s">
        <v>2</v>
      </c>
      <c r="B6" s="6" t="s">
        <v>3</v>
      </c>
      <c r="C6" s="6" t="s">
        <v>4</v>
      </c>
      <c r="D6" s="6" t="s">
        <v>5</v>
      </c>
      <c r="E6" s="6" t="s">
        <v>0</v>
      </c>
    </row>
    <row r="7" spans="1:6" s="2" customFormat="1" ht="33.75" customHeight="1" x14ac:dyDescent="0.3">
      <c r="A7" s="7" t="s">
        <v>1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36</v>
      </c>
      <c r="E7">
        <v>2650.88</v>
      </c>
    </row>
    <row r="8" spans="1:6" s="2" customFormat="1" ht="24.75" customHeight="1" x14ac:dyDescent="0.3">
      <c r="A8" s="7" t="s">
        <v>1</v>
      </c>
      <c r="B8" s="10"/>
      <c r="C8" s="5"/>
      <c r="D8" s="11" t="s">
        <v>37</v>
      </c>
      <c r="E8" s="21">
        <v>42511.4</v>
      </c>
    </row>
    <row r="9" spans="1:6" s="2" customFormat="1" ht="24.75" customHeight="1" x14ac:dyDescent="0.3">
      <c r="A9" s="7" t="s">
        <v>1</v>
      </c>
      <c r="B9" s="10" t="str">
        <f t="array" ref="B9">IFERROR(INDEX(#REF!,SMALL(IF(#REF!=rngInvoice,ROW(#REF!)-ROW(#REF!)), ROW(3:3)), MATCH($B$6,#REF!, 0)),"")</f>
        <v/>
      </c>
      <c r="C9" s="5" t="str">
        <f t="array" ref="C9">IFERROR(INDEX(#REF!,SMALL(IF(#REF!=rngInvoice,ROW(#REF!)-ROW(#REF!)), ROW(3:3)), MATCH($C$6,#REF!, 0)),"")</f>
        <v/>
      </c>
      <c r="D9" s="5" t="s">
        <v>38</v>
      </c>
      <c r="E9" s="21">
        <v>7014.41</v>
      </c>
    </row>
    <row r="10" spans="1:6" s="2" customFormat="1" ht="30.75" customHeight="1" x14ac:dyDescent="0.3">
      <c r="A10" s="7" t="s">
        <v>1</v>
      </c>
      <c r="B10" s="10"/>
      <c r="C10" s="5"/>
      <c r="D10" s="11" t="s">
        <v>39</v>
      </c>
      <c r="E10" s="12">
        <v>317.33999999999997</v>
      </c>
    </row>
    <row r="11" spans="1:6" s="2" customFormat="1" ht="30.75" customHeight="1" x14ac:dyDescent="0.3">
      <c r="A11" s="7" t="s">
        <v>13</v>
      </c>
      <c r="B11" s="10">
        <v>52508873833</v>
      </c>
      <c r="C11" s="5" t="s">
        <v>15</v>
      </c>
      <c r="D11" s="5" t="s">
        <v>14</v>
      </c>
      <c r="E11" s="12">
        <v>42.34</v>
      </c>
    </row>
    <row r="12" spans="1:6" s="2" customFormat="1" ht="79.5" customHeight="1" x14ac:dyDescent="0.3">
      <c r="A12" s="7" t="s">
        <v>40</v>
      </c>
      <c r="B12" s="13">
        <v>47941521917</v>
      </c>
      <c r="C12" s="5" t="s">
        <v>33</v>
      </c>
      <c r="D12" s="11" t="s">
        <v>74</v>
      </c>
      <c r="E12" s="12">
        <v>562.5</v>
      </c>
    </row>
    <row r="13" spans="1:6" s="2" customFormat="1" ht="79.5" customHeight="1" x14ac:dyDescent="0.3">
      <c r="A13" s="7" t="s">
        <v>40</v>
      </c>
      <c r="B13" s="22">
        <v>47941521917</v>
      </c>
      <c r="C13" s="5" t="s">
        <v>33</v>
      </c>
      <c r="D13" s="5" t="s">
        <v>74</v>
      </c>
      <c r="E13" s="12">
        <v>1650</v>
      </c>
    </row>
    <row r="14" spans="1:6" s="2" customFormat="1" ht="33.75" customHeight="1" x14ac:dyDescent="0.3">
      <c r="A14" s="7" t="s">
        <v>41</v>
      </c>
      <c r="B14" s="10">
        <v>35705808722</v>
      </c>
      <c r="C14" s="5" t="s">
        <v>16</v>
      </c>
      <c r="D14" s="11" t="s">
        <v>67</v>
      </c>
      <c r="E14" s="12">
        <v>73.23</v>
      </c>
    </row>
    <row r="15" spans="1:6" s="2" customFormat="1" ht="33.75" customHeight="1" x14ac:dyDescent="0.3">
      <c r="A15" s="7" t="s">
        <v>24</v>
      </c>
      <c r="B15" s="10">
        <v>14506572540</v>
      </c>
      <c r="C15" s="5" t="s">
        <v>25</v>
      </c>
      <c r="D15" s="5" t="s">
        <v>58</v>
      </c>
      <c r="E15" s="12">
        <v>34.69</v>
      </c>
    </row>
    <row r="16" spans="1:6" s="2" customFormat="1" ht="33.75" customHeight="1" x14ac:dyDescent="0.3">
      <c r="A16" s="7" t="s">
        <v>42</v>
      </c>
      <c r="B16" s="10">
        <v>19719813251</v>
      </c>
      <c r="C16" s="5" t="s">
        <v>16</v>
      </c>
      <c r="D16" s="5" t="s">
        <v>60</v>
      </c>
      <c r="E16" s="12">
        <v>2875</v>
      </c>
    </row>
    <row r="17" spans="1:5" s="2" customFormat="1" ht="33.75" customHeight="1" x14ac:dyDescent="0.3">
      <c r="A17" s="7" t="s">
        <v>43</v>
      </c>
      <c r="B17" s="10">
        <v>60445358686</v>
      </c>
      <c r="C17" s="5" t="s">
        <v>25</v>
      </c>
      <c r="D17" s="5" t="s">
        <v>68</v>
      </c>
      <c r="E17" s="12">
        <v>47.1</v>
      </c>
    </row>
    <row r="18" spans="1:5" s="2" customFormat="1" ht="33.75" customHeight="1" x14ac:dyDescent="0.3">
      <c r="A18" s="7" t="s">
        <v>44</v>
      </c>
      <c r="B18" s="10">
        <v>60357128753</v>
      </c>
      <c r="C18" s="5" t="s">
        <v>15</v>
      </c>
      <c r="D18" s="5" t="s">
        <v>29</v>
      </c>
      <c r="E18" s="12">
        <v>45</v>
      </c>
    </row>
    <row r="19" spans="1:5" s="2" customFormat="1" ht="33.75" customHeight="1" x14ac:dyDescent="0.3">
      <c r="A19" s="7" t="s">
        <v>21</v>
      </c>
      <c r="B19" s="10">
        <v>81793146560</v>
      </c>
      <c r="C19" s="5" t="s">
        <v>25</v>
      </c>
      <c r="D19" s="5" t="s">
        <v>32</v>
      </c>
      <c r="E19" s="12">
        <v>19.88</v>
      </c>
    </row>
    <row r="20" spans="1:5" s="2" customFormat="1" ht="33.75" customHeight="1" x14ac:dyDescent="0.3">
      <c r="A20" s="7" t="s">
        <v>22</v>
      </c>
      <c r="B20" s="10">
        <v>91591564577</v>
      </c>
      <c r="C20" s="5" t="s">
        <v>25</v>
      </c>
      <c r="D20" s="5" t="s">
        <v>58</v>
      </c>
      <c r="E20" s="12">
        <v>95.28</v>
      </c>
    </row>
    <row r="21" spans="1:5" s="2" customFormat="1" ht="33.75" customHeight="1" x14ac:dyDescent="0.3">
      <c r="A21" s="7" t="s">
        <v>45</v>
      </c>
      <c r="B21" s="10"/>
      <c r="C21" s="5" t="s">
        <v>33</v>
      </c>
      <c r="D21" s="5" t="s">
        <v>63</v>
      </c>
      <c r="E21" s="12">
        <v>9.65</v>
      </c>
    </row>
    <row r="22" spans="1:5" s="2" customFormat="1" ht="33.75" customHeight="1" x14ac:dyDescent="0.3">
      <c r="A22" s="7" t="s">
        <v>46</v>
      </c>
      <c r="B22" s="10" t="s">
        <v>31</v>
      </c>
      <c r="C22" s="5" t="s">
        <v>15</v>
      </c>
      <c r="D22" s="5" t="s">
        <v>64</v>
      </c>
      <c r="E22" s="12">
        <v>81.59</v>
      </c>
    </row>
    <row r="23" spans="1:5" s="2" customFormat="1" ht="33.75" customHeight="1" x14ac:dyDescent="0.3">
      <c r="A23" s="7" t="s">
        <v>17</v>
      </c>
      <c r="B23" s="10">
        <v>64546066176</v>
      </c>
      <c r="C23" s="5" t="s">
        <v>25</v>
      </c>
      <c r="D23" s="5" t="s">
        <v>28</v>
      </c>
      <c r="E23" s="12">
        <v>286.31</v>
      </c>
    </row>
    <row r="24" spans="1:5" s="2" customFormat="1" ht="33.75" customHeight="1" x14ac:dyDescent="0.3">
      <c r="A24" s="7" t="s">
        <v>47</v>
      </c>
      <c r="B24" s="10">
        <v>82807244545</v>
      </c>
      <c r="C24" s="5" t="s">
        <v>65</v>
      </c>
      <c r="D24" s="5" t="s">
        <v>66</v>
      </c>
      <c r="E24" s="12">
        <v>1250</v>
      </c>
    </row>
    <row r="25" spans="1:5" s="2" customFormat="1" ht="33.75" customHeight="1" x14ac:dyDescent="0.3">
      <c r="A25" s="7" t="s">
        <v>48</v>
      </c>
      <c r="B25" s="10">
        <v>85232316583</v>
      </c>
      <c r="C25" s="5" t="s">
        <v>33</v>
      </c>
      <c r="D25" s="5" t="s">
        <v>62</v>
      </c>
      <c r="E25" s="12">
        <v>595.20000000000005</v>
      </c>
    </row>
    <row r="26" spans="1:5" s="2" customFormat="1" ht="33.75" customHeight="1" x14ac:dyDescent="0.3">
      <c r="A26" s="7" t="s">
        <v>21</v>
      </c>
      <c r="B26" s="10">
        <v>81793146560</v>
      </c>
      <c r="C26" s="5" t="s">
        <v>25</v>
      </c>
      <c r="D26" s="5" t="s">
        <v>59</v>
      </c>
      <c r="E26" s="12">
        <v>112.94</v>
      </c>
    </row>
    <row r="27" spans="1:5" s="2" customFormat="1" ht="33.75" customHeight="1" x14ac:dyDescent="0.3">
      <c r="A27" s="7" t="s">
        <v>49</v>
      </c>
      <c r="B27" s="10">
        <v>7189160632</v>
      </c>
      <c r="C27" s="5" t="s">
        <v>25</v>
      </c>
      <c r="D27" s="5" t="s">
        <v>30</v>
      </c>
      <c r="E27" s="12">
        <v>260</v>
      </c>
    </row>
    <row r="28" spans="1:5" s="2" customFormat="1" ht="33.75" customHeight="1" x14ac:dyDescent="0.3">
      <c r="A28" s="7" t="s">
        <v>46</v>
      </c>
      <c r="B28" s="10" t="s">
        <v>31</v>
      </c>
      <c r="C28" s="5" t="s">
        <v>15</v>
      </c>
      <c r="D28" s="5" t="s">
        <v>73</v>
      </c>
      <c r="E28" s="12">
        <v>20.75</v>
      </c>
    </row>
    <row r="29" spans="1:5" s="2" customFormat="1" ht="33.75" customHeight="1" x14ac:dyDescent="0.3">
      <c r="A29" s="7" t="s">
        <v>17</v>
      </c>
      <c r="B29" s="10">
        <v>64546066176</v>
      </c>
      <c r="C29" s="5" t="s">
        <v>25</v>
      </c>
      <c r="D29" s="5" t="s">
        <v>30</v>
      </c>
      <c r="E29" s="12">
        <v>27.63</v>
      </c>
    </row>
    <row r="30" spans="1:5" s="2" customFormat="1" ht="33.75" customHeight="1" x14ac:dyDescent="0.3">
      <c r="A30" s="7" t="s">
        <v>17</v>
      </c>
      <c r="B30" s="10">
        <v>64546066176</v>
      </c>
      <c r="C30" s="5" t="s">
        <v>25</v>
      </c>
      <c r="D30" s="5" t="s">
        <v>30</v>
      </c>
      <c r="E30" s="12">
        <v>187.28</v>
      </c>
    </row>
    <row r="31" spans="1:5" s="2" customFormat="1" ht="33.75" customHeight="1" x14ac:dyDescent="0.3">
      <c r="A31" s="7" t="s">
        <v>17</v>
      </c>
      <c r="B31" s="10">
        <v>64546066176</v>
      </c>
      <c r="C31" s="5" t="s">
        <v>25</v>
      </c>
      <c r="D31" s="5" t="s">
        <v>30</v>
      </c>
      <c r="E31" s="12">
        <v>78.5</v>
      </c>
    </row>
    <row r="32" spans="1:5" s="2" customFormat="1" ht="33.75" customHeight="1" x14ac:dyDescent="0.3">
      <c r="A32" s="7" t="s">
        <v>23</v>
      </c>
      <c r="B32" s="10">
        <v>52981606243</v>
      </c>
      <c r="C32" s="5" t="s">
        <v>16</v>
      </c>
      <c r="D32" s="5" t="s">
        <v>58</v>
      </c>
      <c r="E32" s="12">
        <v>187.5</v>
      </c>
    </row>
    <row r="33" spans="1:5" s="2" customFormat="1" ht="33.75" customHeight="1" x14ac:dyDescent="0.3">
      <c r="A33" s="7" t="s">
        <v>23</v>
      </c>
      <c r="B33" s="10">
        <v>52981606243</v>
      </c>
      <c r="C33" s="5" t="s">
        <v>16</v>
      </c>
      <c r="D33" s="5" t="s">
        <v>28</v>
      </c>
      <c r="E33" s="12">
        <v>560</v>
      </c>
    </row>
    <row r="34" spans="1:5" s="2" customFormat="1" ht="33.75" customHeight="1" x14ac:dyDescent="0.3">
      <c r="A34" s="7" t="s">
        <v>18</v>
      </c>
      <c r="B34" s="10">
        <v>55527691992</v>
      </c>
      <c r="C34" s="5" t="s">
        <v>34</v>
      </c>
      <c r="D34" s="5" t="s">
        <v>61</v>
      </c>
      <c r="E34" s="12">
        <v>6444.96</v>
      </c>
    </row>
    <row r="35" spans="1:5" s="2" customFormat="1" ht="33.75" customHeight="1" x14ac:dyDescent="0.3">
      <c r="A35" s="7" t="s">
        <v>20</v>
      </c>
      <c r="B35" s="10">
        <v>85821130368</v>
      </c>
      <c r="C35" s="5" t="s">
        <v>25</v>
      </c>
      <c r="D35" s="5" t="s">
        <v>58</v>
      </c>
      <c r="E35" s="12">
        <v>1.66</v>
      </c>
    </row>
    <row r="36" spans="1:5" s="2" customFormat="1" ht="33.75" customHeight="1" x14ac:dyDescent="0.3">
      <c r="A36" s="7" t="s">
        <v>19</v>
      </c>
      <c r="B36" s="10">
        <v>87311810356</v>
      </c>
      <c r="C36" s="5" t="s">
        <v>26</v>
      </c>
      <c r="D36" s="5" t="s">
        <v>27</v>
      </c>
      <c r="E36" s="12">
        <v>15.4</v>
      </c>
    </row>
    <row r="37" spans="1:5" s="2" customFormat="1" ht="33.75" customHeight="1" x14ac:dyDescent="0.3">
      <c r="A37" s="7" t="s">
        <v>50</v>
      </c>
      <c r="B37" s="10">
        <v>16031552548</v>
      </c>
      <c r="C37" s="5" t="s">
        <v>33</v>
      </c>
      <c r="D37" s="5" t="s">
        <v>51</v>
      </c>
      <c r="E37" s="12">
        <v>414</v>
      </c>
    </row>
    <row r="38" spans="1:5" s="2" customFormat="1" ht="33.75" customHeight="1" x14ac:dyDescent="0.3">
      <c r="A38" s="7" t="s">
        <v>50</v>
      </c>
      <c r="B38" s="10">
        <v>16031552548</v>
      </c>
      <c r="C38" s="5" t="s">
        <v>33</v>
      </c>
      <c r="D38" s="5" t="s">
        <v>52</v>
      </c>
      <c r="E38" s="12">
        <v>68.31</v>
      </c>
    </row>
    <row r="39" spans="1:5" s="2" customFormat="1" ht="33.75" customHeight="1" x14ac:dyDescent="0.3">
      <c r="A39" s="7" t="s">
        <v>53</v>
      </c>
      <c r="B39" s="10">
        <v>97748123085</v>
      </c>
      <c r="C39" s="5" t="s">
        <v>25</v>
      </c>
      <c r="D39" s="5" t="s">
        <v>71</v>
      </c>
      <c r="E39" s="12">
        <v>90</v>
      </c>
    </row>
    <row r="40" spans="1:5" s="2" customFormat="1" ht="33.75" customHeight="1" x14ac:dyDescent="0.3">
      <c r="A40" s="7" t="s">
        <v>54</v>
      </c>
      <c r="B40" s="10">
        <v>73660371074</v>
      </c>
      <c r="C40" s="5" t="s">
        <v>69</v>
      </c>
      <c r="D40" s="5" t="s">
        <v>70</v>
      </c>
      <c r="E40" s="12">
        <v>898.5</v>
      </c>
    </row>
    <row r="41" spans="1:5" s="2" customFormat="1" ht="33.75" customHeight="1" x14ac:dyDescent="0.3">
      <c r="A41" s="7" t="s">
        <v>17</v>
      </c>
      <c r="B41" s="10">
        <v>64546066176</v>
      </c>
      <c r="C41" s="5" t="s">
        <v>25</v>
      </c>
      <c r="D41" s="5" t="s">
        <v>72</v>
      </c>
      <c r="E41" s="12">
        <v>4544.32</v>
      </c>
    </row>
    <row r="42" spans="1:5" s="2" customFormat="1" ht="33.75" customHeight="1" x14ac:dyDescent="0.3">
      <c r="A42" s="7" t="s">
        <v>55</v>
      </c>
      <c r="B42" s="10">
        <v>28885412310</v>
      </c>
      <c r="C42" s="5" t="s">
        <v>25</v>
      </c>
      <c r="D42" s="5" t="s">
        <v>30</v>
      </c>
      <c r="E42" s="12">
        <v>72</v>
      </c>
    </row>
    <row r="43" spans="1:5" s="2" customFormat="1" ht="33.75" customHeight="1" x14ac:dyDescent="0.3">
      <c r="A43" s="7" t="s">
        <v>56</v>
      </c>
      <c r="B43" s="10">
        <v>60174672203</v>
      </c>
      <c r="C43" s="5" t="s">
        <v>16</v>
      </c>
      <c r="D43" s="5" t="s">
        <v>57</v>
      </c>
      <c r="E43" s="12">
        <v>260.39999999999998</v>
      </c>
    </row>
    <row r="44" spans="1:5" ht="33.9" customHeight="1" x14ac:dyDescent="0.3">
      <c r="A44" s="17"/>
      <c r="B44" s="18"/>
      <c r="C44" s="19"/>
      <c r="D44" s="19"/>
      <c r="E44" s="20">
        <f>SUM(E7:E42)</f>
        <v>74145.549999999988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C12:D13 A9:D9 D14:D43 A14:A43">
    <cfRule type="expression" dxfId="11" priority="46">
      <formula>MOD(ROW(),2)=0</formula>
    </cfRule>
  </conditionalFormatting>
  <conditionalFormatting sqref="E12:E43">
    <cfRule type="expression" dxfId="10" priority="44">
      <formula>MOD(ROW(),2)=0</formula>
    </cfRule>
    <cfRule type="expression" dxfId="9" priority="45">
      <formula>MOD(ROW(),2)=1</formula>
    </cfRule>
  </conditionalFormatting>
  <conditionalFormatting sqref="A12:A13">
    <cfRule type="expression" dxfId="8" priority="40">
      <formula>MOD(ROW(),2)=0</formula>
    </cfRule>
  </conditionalFormatting>
  <conditionalFormatting sqref="A8:D8">
    <cfRule type="expression" dxfId="7" priority="30">
      <formula>MOD(ROW(),2)=0</formula>
    </cfRule>
  </conditionalFormatting>
  <conditionalFormatting sqref="A7:D7">
    <cfRule type="expression" dxfId="6" priority="22">
      <formula>MOD(ROW(),2)=0</formula>
    </cfRule>
  </conditionalFormatting>
  <conditionalFormatting sqref="A10:A11 C10:C11">
    <cfRule type="expression" dxfId="5" priority="19">
      <formula>MOD(ROW(),2)=0</formula>
    </cfRule>
  </conditionalFormatting>
  <conditionalFormatting sqref="E10:E11">
    <cfRule type="expression" dxfId="4" priority="17">
      <formula>MOD(ROW(),2)=0</formula>
    </cfRule>
    <cfRule type="expression" dxfId="3" priority="18">
      <formula>MOD(ROW(),2)=1</formula>
    </cfRule>
  </conditionalFormatting>
  <conditionalFormatting sqref="B14:C43">
    <cfRule type="expression" dxfId="2" priority="15">
      <formula>MOD(ROW(),2)=0</formula>
    </cfRule>
  </conditionalFormatting>
  <conditionalFormatting sqref="D10:D11">
    <cfRule type="expression" dxfId="1" priority="12">
      <formula>MOD(ROW(),2)=0</formula>
    </cfRule>
  </conditionalFormatting>
  <conditionalFormatting sqref="B10:B11">
    <cfRule type="expression" dxfId="0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LISTOPAD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2024-11-13T11:11:09Z</dcterms:modified>
</cp:coreProperties>
</file>