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Profesor\Desktop\FINANCIJSKI PLAN 2023-2025\"/>
    </mc:Choice>
  </mc:AlternateContent>
  <xr:revisionPtr revIDLastSave="0" documentId="13_ncr:1_{650FB342-8E8D-4DEE-94D5-75331E75A5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ći dio 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1" l="1"/>
  <c r="I26" i="1"/>
  <c r="J26" i="1"/>
  <c r="K26" i="1"/>
  <c r="H22" i="1" l="1"/>
  <c r="I22" i="1"/>
  <c r="J22" i="1"/>
  <c r="K22" i="1"/>
  <c r="I23" i="1"/>
  <c r="J23" i="1"/>
  <c r="K23" i="1"/>
  <c r="C24" i="1"/>
  <c r="D24" i="1"/>
  <c r="E24" i="1"/>
  <c r="F24" i="1"/>
  <c r="G24" i="1"/>
  <c r="I24" i="1" l="1"/>
  <c r="K24" i="1"/>
  <c r="J24" i="1"/>
  <c r="H24" i="1"/>
  <c r="H26" i="1"/>
  <c r="K19" i="1"/>
  <c r="J19" i="1"/>
  <c r="I19" i="1"/>
  <c r="H19" i="1"/>
  <c r="K18" i="1"/>
  <c r="J18" i="1"/>
  <c r="I18" i="1"/>
  <c r="H18" i="1"/>
  <c r="G17" i="1"/>
  <c r="F17" i="1"/>
  <c r="E17" i="1"/>
  <c r="D17" i="1"/>
  <c r="C17" i="1"/>
  <c r="K16" i="1"/>
  <c r="J16" i="1"/>
  <c r="I16" i="1"/>
  <c r="H16" i="1"/>
  <c r="K15" i="1"/>
  <c r="J15" i="1"/>
  <c r="I15" i="1"/>
  <c r="H15" i="1"/>
  <c r="G14" i="1"/>
  <c r="F14" i="1"/>
  <c r="E14" i="1"/>
  <c r="D14" i="1"/>
  <c r="C14" i="1"/>
  <c r="C20" i="1" l="1"/>
  <c r="G20" i="1"/>
  <c r="D20" i="1"/>
  <c r="F20" i="1"/>
  <c r="K20" i="1" s="1"/>
  <c r="K17" i="1"/>
  <c r="I14" i="1"/>
  <c r="H17" i="1"/>
  <c r="E20" i="1"/>
  <c r="J14" i="1"/>
  <c r="I17" i="1"/>
  <c r="K14" i="1"/>
  <c r="J17" i="1"/>
  <c r="H14" i="1"/>
  <c r="H20" i="1" l="1"/>
  <c r="I20" i="1"/>
  <c r="J20" i="1"/>
</calcChain>
</file>

<file path=xl/sharedStrings.xml><?xml version="1.0" encoding="utf-8"?>
<sst xmlns="http://schemas.openxmlformats.org/spreadsheetml/2006/main" count="36" uniqueCount="33">
  <si>
    <t xml:space="preserve">                                        I. OPĆI DIO</t>
  </si>
  <si>
    <t xml:space="preserve"> </t>
  </si>
  <si>
    <t>PRIJEDLOG</t>
  </si>
  <si>
    <t xml:space="preserve">    INDEX </t>
  </si>
  <si>
    <t>IZVRŠENJE</t>
  </si>
  <si>
    <t>PLAN</t>
  </si>
  <si>
    <t>PLANA</t>
  </si>
  <si>
    <t>PROJEKCIJA</t>
  </si>
  <si>
    <t>2/1</t>
  </si>
  <si>
    <t>3/2</t>
  </si>
  <si>
    <t>4/3</t>
  </si>
  <si>
    <t>5/4</t>
  </si>
  <si>
    <t>A. RAČUN PRIHODA I RASHODA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</si>
  <si>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</si>
  <si>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</si>
  <si>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</si>
  <si>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</si>
  <si>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</si>
  <si>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</si>
  <si>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− VIŠAK/MANJAK</t>
  </si>
  <si>
    <t>/MANJAK</t>
  </si>
  <si>
    <t>B. RAČUN  ZADUŽIVANJA/FINANCIRANJA</t>
  </si>
  <si>
    <t>8 PRIMICI OD FINANCIJSKE IMOVINE I ZADUŽIVANJA</t>
  </si>
  <si>
    <t>5 IZDACI ZA FINANCIJSKU IMOVINU I OTPLATU ZAJMOVA</t>
  </si>
  <si>
    <t>NETO ZADUŽIVANJE / FINANCIRANJE</t>
  </si>
  <si>
    <t>C. RASPOLOŽIVA SREDSTVA IZ PRETHODNE GODINE</t>
  </si>
  <si>
    <t>VIŠAK / MANJAK +NETO FINANCIRANJE+RASPOLOŽIVA SREDSTVA IZ PRETHODNIH GODINA</t>
  </si>
  <si>
    <t xml:space="preserve">              FINANCIJSKI PLAN PRORAČUNSKOG KORISNIKA DUBROVAČKO-NERETVANSKE ŽUPANIJE ZA 2023. </t>
  </si>
  <si>
    <t xml:space="preserve">                         I PROJEKCIJE PLANA ZA 2024. I 2025. GODINU</t>
  </si>
  <si>
    <t>2023 KN</t>
  </si>
  <si>
    <t>2024 KN</t>
  </si>
  <si>
    <t>2025 KN</t>
  </si>
  <si>
    <t>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</si>
</sst>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/>
    <xf numFmtId="0" fontId="1" fillId="0" borderId="0" xfId="0" applyFont="1" applyBorder="1" applyAlignment="1" applyProtection="1">
      <alignment horizontal="right"/>
    </xf>
    <xf numFmtId="20" fontId="1" fillId="0" borderId="0" xfId="0" applyNumberFormat="1" applyFont="1" applyBorder="1" applyAlignment="1" applyProtection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2" borderId="0" xfId="0" applyFont="1" applyFill="1" applyBorder="1" applyAlignment="1" applyProtection="1">
      <alignment horizontal="center"/>
    </xf>
    <xf numFmtId="0" fontId="3" fillId="0" borderId="0" xfId="0" applyFont="1"/>
    <xf numFmtId="0" fontId="1" fillId="3" borderId="0" xfId="0" applyFont="1" applyFill="1"/>
    <xf numFmtId="4" fontId="1" fillId="3" borderId="0" xfId="0" applyNumberFormat="1" applyFont="1" applyFill="1"/>
    <xf numFmtId="1" fontId="1" fillId="3" borderId="0" xfId="0" applyNumberFormat="1" applyFont="1" applyFill="1"/>
    <xf numFmtId="4" fontId="1" fillId="0" borderId="0" xfId="0" applyNumberFormat="1" applyFont="1" applyFill="1"/>
    <xf numFmtId="1" fontId="1" fillId="0" borderId="0" xfId="0" applyNumberFormat="1" applyFont="1" applyFill="1"/>
    <xf numFmtId="4" fontId="1" fillId="0" borderId="0" xfId="0" applyNumberFormat="1" applyFont="1"/>
    <xf numFmtId="0" fontId="3" fillId="3" borderId="0" xfId="0" applyFont="1" applyFill="1"/>
    <xf numFmtId="4" fontId="3" fillId="3" borderId="0" xfId="0" applyNumberFormat="1" applyFont="1" applyFill="1"/>
    <xf numFmtId="4" fontId="3" fillId="0" borderId="0" xfId="0" applyNumberFormat="1" applyFont="1"/>
    <xf numFmtId="3" fontId="3" fillId="0" borderId="0" xfId="0" applyNumberFormat="1" applyFont="1"/>
    <xf numFmtId="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center"/>
    </xf>
    <xf numFmtId="0" fontId="1" fillId="0" borderId="0" xfId="0" applyFont="1"/>
    <xf numFmtId="0" fontId="3" fillId="2" borderId="0" xfId="0" applyFont="1" applyFill="1" applyBorder="1" applyAlignment="1" applyProtection="1">
      <alignment horizontal="center" vertical="top"/>
    </xf>
    <xf numFmtId="0" fontId="1" fillId="0" borderId="0" xfId="0" applyFont="1" applyAlignment="1">
      <alignment horizontal="left" wrapText="1"/>
    </xf>
    <xf numFmtId="0" fontId="3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Normal="100" workbookViewId="0">
      <selection activeCell="C26" sqref="C26"/>
    </sheetView>
  </sheetViews>
  <sheetFormatPr defaultRowHeight="12.75" x14ac:dyDescent="0.2"/>
  <cols>
    <col min="1" max="1" width="14.7109375" customWidth="1"/>
    <col min="2" max="2" width="23" customWidth="1"/>
    <col min="3" max="3" width="14.7109375" customWidth="1"/>
    <col min="4" max="4" width="14.42578125" customWidth="1"/>
    <col min="5" max="5" width="15.140625" customWidth="1"/>
    <col min="6" max="6" width="15.5703125" customWidth="1"/>
    <col min="7" max="7" width="15.7109375" customWidth="1"/>
    <col min="8" max="8" width="21.85546875" customWidth="1"/>
    <col min="9" max="9" width="10.28515625" customWidth="1"/>
    <col min="10" max="10" width="11.7109375" customWidth="1"/>
    <col min="11" max="11" width="14" customWidth="1"/>
  </cols>
  <sheetData>
    <row r="1" spans="1:11" x14ac:dyDescent="0.2">
      <c r="A1" s="1"/>
      <c r="B1" s="1"/>
      <c r="C1" s="2"/>
      <c r="D1" s="3"/>
      <c r="E1" s="4"/>
      <c r="F1" s="5"/>
      <c r="G1" s="5"/>
      <c r="H1" s="5"/>
      <c r="I1" s="5"/>
      <c r="J1" s="5"/>
      <c r="K1" s="5"/>
    </row>
    <row r="2" spans="1:11" x14ac:dyDescent="0.2">
      <c r="A2" s="1"/>
      <c r="B2" s="1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1"/>
      <c r="B3" s="1"/>
      <c r="C3" s="5"/>
      <c r="D3" s="5"/>
      <c r="E3" s="5"/>
      <c r="F3" s="5"/>
      <c r="G3" s="5"/>
      <c r="H3" s="5"/>
      <c r="I3" s="5"/>
      <c r="J3" s="5"/>
      <c r="K3" s="5"/>
    </row>
    <row r="4" spans="1:11" x14ac:dyDescent="0.2">
      <c r="A4" s="21" t="s">
        <v>27</v>
      </c>
      <c r="B4" s="21"/>
      <c r="C4" s="21"/>
      <c r="D4" s="21"/>
      <c r="E4" s="21"/>
      <c r="F4" s="21"/>
      <c r="G4" s="21"/>
      <c r="H4" s="6"/>
      <c r="I4" s="6"/>
      <c r="J4" s="6"/>
      <c r="K4" s="6"/>
    </row>
    <row r="5" spans="1:11" x14ac:dyDescent="0.2">
      <c r="A5" s="21" t="s">
        <v>28</v>
      </c>
      <c r="B5" s="21"/>
      <c r="C5" s="21"/>
      <c r="D5" s="21"/>
      <c r="E5" s="21"/>
      <c r="F5" s="21"/>
      <c r="G5" s="21"/>
      <c r="H5" s="6"/>
      <c r="I5" s="6"/>
      <c r="J5" s="6"/>
      <c r="K5" s="6"/>
    </row>
    <row r="6" spans="1:11" x14ac:dyDescent="0.2">
      <c r="A6" s="5"/>
      <c r="B6" s="22" t="s">
        <v>0</v>
      </c>
      <c r="C6" s="23"/>
      <c r="D6" s="23"/>
      <c r="E6" s="23"/>
      <c r="F6" s="23"/>
      <c r="G6" s="5"/>
      <c r="H6" s="5" t="s">
        <v>1</v>
      </c>
      <c r="I6" s="5"/>
      <c r="J6" s="5"/>
      <c r="K6" s="5"/>
    </row>
    <row r="7" spans="1:11" x14ac:dyDescent="0.2">
      <c r="A7" s="5"/>
      <c r="B7" s="22"/>
      <c r="C7" s="23"/>
      <c r="D7" s="23"/>
      <c r="E7" s="23"/>
      <c r="F7" s="23"/>
      <c r="G7" s="5"/>
      <c r="H7" s="5"/>
      <c r="I7" s="5"/>
      <c r="J7" s="5"/>
      <c r="K7" s="20" t="s">
        <v>32</v>
      </c>
    </row>
    <row r="8" spans="1:1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">
      <c r="A9" s="7"/>
      <c r="B9" s="7"/>
      <c r="C9" s="7"/>
      <c r="D9" s="7"/>
      <c r="E9" s="7" t="s">
        <v>2</v>
      </c>
      <c r="F9" s="7" t="s">
        <v>2</v>
      </c>
      <c r="G9" s="7" t="s">
        <v>2</v>
      </c>
      <c r="H9" s="24" t="s">
        <v>3</v>
      </c>
      <c r="I9" s="24"/>
      <c r="J9" s="24"/>
      <c r="K9" s="24"/>
    </row>
    <row r="10" spans="1:11" x14ac:dyDescent="0.2">
      <c r="A10" s="7"/>
      <c r="B10" s="7"/>
      <c r="C10" s="7" t="s">
        <v>4</v>
      </c>
      <c r="D10" s="7" t="s">
        <v>5</v>
      </c>
      <c r="E10" s="7" t="s">
        <v>6</v>
      </c>
      <c r="F10" s="7" t="s">
        <v>7</v>
      </c>
      <c r="G10" s="7" t="s">
        <v>7</v>
      </c>
      <c r="H10" s="24"/>
      <c r="I10" s="24"/>
      <c r="J10" s="24"/>
      <c r="K10" s="24"/>
    </row>
    <row r="11" spans="1:11" x14ac:dyDescent="0.2">
      <c r="A11" s="7"/>
      <c r="B11" s="7"/>
      <c r="C11" s="7">
        <v>1</v>
      </c>
      <c r="D11" s="7">
        <v>2</v>
      </c>
      <c r="E11" s="7">
        <v>3</v>
      </c>
      <c r="F11" s="7">
        <v>4</v>
      </c>
      <c r="G11" s="7">
        <v>5</v>
      </c>
      <c r="H11" s="7">
        <v>6</v>
      </c>
      <c r="I11" s="7">
        <v>7</v>
      </c>
      <c r="J11" s="7">
        <v>8</v>
      </c>
      <c r="K11" s="7">
        <v>9</v>
      </c>
    </row>
    <row r="12" spans="1:11" x14ac:dyDescent="0.2">
      <c r="A12" s="7"/>
      <c r="B12" s="7"/>
      <c r="C12" s="7">
        <v>2021</v>
      </c>
      <c r="D12" s="7">
        <v>2022</v>
      </c>
      <c r="E12" s="7" t="s">
        <v>29</v>
      </c>
      <c r="F12" s="7" t="s">
        <v>30</v>
      </c>
      <c r="G12" s="7" t="s">
        <v>31</v>
      </c>
      <c r="H12" s="7" t="s">
        <v>8</v>
      </c>
      <c r="I12" s="7" t="s">
        <v>9</v>
      </c>
      <c r="J12" s="7" t="s">
        <v>10</v>
      </c>
      <c r="K12" s="7" t="s">
        <v>11</v>
      </c>
    </row>
    <row r="13" spans="1:11" x14ac:dyDescent="0.2">
      <c r="A13" s="8" t="s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x14ac:dyDescent="0.2">
      <c r="A14" s="9" t="s">
        <v>13</v>
      </c>
      <c r="B14" s="9"/>
      <c r="C14" s="10">
        <f t="shared" ref="C14:G14" si="0">C15+C16</f>
        <v>3759123</v>
      </c>
      <c r="D14" s="10">
        <f t="shared" si="0"/>
        <v>3584483</v>
      </c>
      <c r="E14" s="10">
        <f t="shared" si="0"/>
        <v>4335314</v>
      </c>
      <c r="F14" s="10">
        <f t="shared" si="0"/>
        <v>4335314</v>
      </c>
      <c r="G14" s="10">
        <f t="shared" si="0"/>
        <v>4335314</v>
      </c>
      <c r="H14" s="11">
        <f t="shared" ref="H14:K19" si="1">D14/C14*100</f>
        <v>95.354235549089509</v>
      </c>
      <c r="I14" s="11">
        <f t="shared" si="1"/>
        <v>120.9467027741518</v>
      </c>
      <c r="J14" s="11">
        <f t="shared" si="1"/>
        <v>100</v>
      </c>
      <c r="K14" s="11">
        <f t="shared" si="1"/>
        <v>100</v>
      </c>
    </row>
    <row r="15" spans="1:11" x14ac:dyDescent="0.2">
      <c r="A15" s="5" t="s">
        <v>14</v>
      </c>
      <c r="B15" s="5"/>
      <c r="C15" s="12">
        <v>3759123</v>
      </c>
      <c r="D15" s="12">
        <v>3584483</v>
      </c>
      <c r="E15" s="12">
        <v>4335314</v>
      </c>
      <c r="F15" s="12">
        <v>4335314</v>
      </c>
      <c r="G15" s="12">
        <v>4335314</v>
      </c>
      <c r="H15" s="13">
        <f t="shared" si="1"/>
        <v>95.354235549089509</v>
      </c>
      <c r="I15" s="13">
        <f t="shared" si="1"/>
        <v>120.9467027741518</v>
      </c>
      <c r="J15" s="13">
        <f t="shared" si="1"/>
        <v>100</v>
      </c>
      <c r="K15" s="13">
        <f t="shared" si="1"/>
        <v>100</v>
      </c>
    </row>
    <row r="16" spans="1:11" ht="25.5" customHeight="1" x14ac:dyDescent="0.2">
      <c r="A16" s="25" t="s">
        <v>15</v>
      </c>
      <c r="B16" s="25"/>
      <c r="C16" s="12"/>
      <c r="D16" s="14"/>
      <c r="E16" s="14"/>
      <c r="F16" s="14"/>
      <c r="G16" s="14"/>
      <c r="H16" s="13" t="e">
        <f t="shared" si="1"/>
        <v>#DIV/0!</v>
      </c>
      <c r="I16" s="13" t="e">
        <f t="shared" si="1"/>
        <v>#DIV/0!</v>
      </c>
      <c r="J16" s="13" t="e">
        <f t="shared" si="1"/>
        <v>#DIV/0!</v>
      </c>
      <c r="K16" s="13" t="e">
        <f t="shared" si="1"/>
        <v>#DIV/0!</v>
      </c>
    </row>
    <row r="17" spans="1:11" x14ac:dyDescent="0.2">
      <c r="A17" s="9" t="s">
        <v>16</v>
      </c>
      <c r="B17" s="9"/>
      <c r="C17" s="10">
        <f>C18+C19</f>
        <v>3846845</v>
      </c>
      <c r="D17" s="10">
        <f>D18+D19</f>
        <v>3673484</v>
      </c>
      <c r="E17" s="10">
        <f>E18+E19</f>
        <v>4335314</v>
      </c>
      <c r="F17" s="10">
        <f>F18+F19</f>
        <v>4335314</v>
      </c>
      <c r="G17" s="10">
        <f>G18+G19</f>
        <v>4335314</v>
      </c>
      <c r="H17" s="11">
        <f t="shared" si="1"/>
        <v>95.493423831737431</v>
      </c>
      <c r="I17" s="11">
        <f t="shared" si="1"/>
        <v>118.01641166805138</v>
      </c>
      <c r="J17" s="11">
        <f t="shared" si="1"/>
        <v>100</v>
      </c>
      <c r="K17" s="11">
        <f t="shared" si="1"/>
        <v>100</v>
      </c>
    </row>
    <row r="18" spans="1:11" x14ac:dyDescent="0.2">
      <c r="A18" s="5" t="s">
        <v>17</v>
      </c>
      <c r="B18" s="5"/>
      <c r="C18" s="14">
        <v>3606344</v>
      </c>
      <c r="D18" s="14">
        <v>3613959</v>
      </c>
      <c r="E18" s="14">
        <v>4159240</v>
      </c>
      <c r="F18" s="14">
        <v>4159240</v>
      </c>
      <c r="G18" s="14">
        <v>4159240</v>
      </c>
      <c r="H18" s="13">
        <f t="shared" si="1"/>
        <v>100.21115567455571</v>
      </c>
      <c r="I18" s="13">
        <f t="shared" si="1"/>
        <v>115.08818998776688</v>
      </c>
      <c r="J18" s="13">
        <f t="shared" si="1"/>
        <v>100</v>
      </c>
      <c r="K18" s="13">
        <f t="shared" si="1"/>
        <v>100</v>
      </c>
    </row>
    <row r="19" spans="1:11" ht="26.25" customHeight="1" x14ac:dyDescent="0.2">
      <c r="A19" s="28" t="s">
        <v>18</v>
      </c>
      <c r="B19" s="28"/>
      <c r="C19" s="14">
        <v>240501</v>
      </c>
      <c r="D19" s="14">
        <v>59525</v>
      </c>
      <c r="E19" s="14">
        <v>176074</v>
      </c>
      <c r="F19" s="14">
        <v>176074</v>
      </c>
      <c r="G19" s="14">
        <v>176074</v>
      </c>
      <c r="H19" s="13">
        <f t="shared" si="1"/>
        <v>24.750416838183625</v>
      </c>
      <c r="I19" s="13">
        <f t="shared" si="1"/>
        <v>295.79840403191935</v>
      </c>
      <c r="J19" s="13">
        <f t="shared" si="1"/>
        <v>100</v>
      </c>
      <c r="K19" s="13">
        <f t="shared" si="1"/>
        <v>100</v>
      </c>
    </row>
    <row r="20" spans="1:11" x14ac:dyDescent="0.2">
      <c r="A20" s="15" t="s">
        <v>19</v>
      </c>
      <c r="B20" s="15" t="s">
        <v>20</v>
      </c>
      <c r="C20" s="16">
        <f t="shared" ref="C20:G20" si="2">C14-C17</f>
        <v>-87722</v>
      </c>
      <c r="D20" s="16">
        <f t="shared" si="2"/>
        <v>-89001</v>
      </c>
      <c r="E20" s="16">
        <f t="shared" si="2"/>
        <v>0</v>
      </c>
      <c r="F20" s="16">
        <f t="shared" si="2"/>
        <v>0</v>
      </c>
      <c r="G20" s="16">
        <f t="shared" si="2"/>
        <v>0</v>
      </c>
      <c r="H20" s="11">
        <f>D20/C20*100</f>
        <v>101.45801509313512</v>
      </c>
      <c r="I20" s="11">
        <f>E20/D20*100</f>
        <v>0</v>
      </c>
      <c r="J20" s="11" t="e">
        <f>F20/E20*100</f>
        <v>#DIV/0!</v>
      </c>
      <c r="K20" s="11" t="e">
        <f>#REF!/F20*100</f>
        <v>#REF!</v>
      </c>
    </row>
    <row r="21" spans="1:11" x14ac:dyDescent="0.2">
      <c r="A21" s="29" t="s">
        <v>21</v>
      </c>
      <c r="B21" s="29"/>
      <c r="C21" s="5"/>
      <c r="D21" s="5"/>
      <c r="E21" s="5"/>
      <c r="F21" s="5"/>
      <c r="G21" s="5"/>
      <c r="H21" s="13"/>
      <c r="I21" s="13"/>
      <c r="J21" s="13"/>
      <c r="K21" s="13"/>
    </row>
    <row r="22" spans="1:11" ht="26.25" customHeight="1" x14ac:dyDescent="0.2">
      <c r="A22" s="28" t="s">
        <v>22</v>
      </c>
      <c r="B22" s="28"/>
      <c r="C22" s="14"/>
      <c r="D22" s="14"/>
      <c r="E22" s="14"/>
      <c r="F22" s="14"/>
      <c r="G22" s="14"/>
      <c r="H22" s="13" t="e">
        <f t="shared" ref="H22:K24" si="3">D22/C22*100</f>
        <v>#DIV/0!</v>
      </c>
      <c r="I22" s="13" t="e">
        <f t="shared" si="3"/>
        <v>#DIV/0!</v>
      </c>
      <c r="J22" s="13" t="e">
        <f t="shared" si="3"/>
        <v>#DIV/0!</v>
      </c>
      <c r="K22" s="13" t="e">
        <f t="shared" si="3"/>
        <v>#DIV/0!</v>
      </c>
    </row>
    <row r="23" spans="1:11" ht="24.75" customHeight="1" x14ac:dyDescent="0.2">
      <c r="A23" s="28" t="s">
        <v>23</v>
      </c>
      <c r="B23" s="28"/>
      <c r="C23" s="14"/>
      <c r="D23" s="14"/>
      <c r="E23" s="14"/>
      <c r="F23" s="14"/>
      <c r="G23" s="14"/>
      <c r="H23" s="13" t="e">
        <f t="shared" si="3"/>
        <v>#DIV/0!</v>
      </c>
      <c r="I23" s="13" t="e">
        <f t="shared" si="3"/>
        <v>#DIV/0!</v>
      </c>
      <c r="J23" s="13" t="e">
        <f t="shared" si="3"/>
        <v>#DIV/0!</v>
      </c>
      <c r="K23" s="13" t="e">
        <f t="shared" si="3"/>
        <v>#DIV/0!</v>
      </c>
    </row>
    <row r="24" spans="1:11" x14ac:dyDescent="0.2">
      <c r="A24" s="30" t="s">
        <v>24</v>
      </c>
      <c r="B24" s="30"/>
      <c r="C24" s="16">
        <f t="shared" ref="C24:G24" si="4">C22-C23</f>
        <v>0</v>
      </c>
      <c r="D24" s="16">
        <f t="shared" si="4"/>
        <v>0</v>
      </c>
      <c r="E24" s="16">
        <f t="shared" si="4"/>
        <v>0</v>
      </c>
      <c r="F24" s="16">
        <f t="shared" si="4"/>
        <v>0</v>
      </c>
      <c r="G24" s="16">
        <f t="shared" si="4"/>
        <v>0</v>
      </c>
      <c r="H24" s="11" t="e">
        <f t="shared" si="3"/>
        <v>#DIV/0!</v>
      </c>
      <c r="I24" s="11" t="e">
        <f t="shared" si="3"/>
        <v>#DIV/0!</v>
      </c>
      <c r="J24" s="11" t="e">
        <f t="shared" si="3"/>
        <v>#DIV/0!</v>
      </c>
      <c r="K24" s="11" t="e">
        <f t="shared" si="3"/>
        <v>#DIV/0!</v>
      </c>
    </row>
    <row r="25" spans="1:11" ht="30" customHeight="1" x14ac:dyDescent="0.2">
      <c r="A25" s="31" t="s">
        <v>25</v>
      </c>
      <c r="B25" s="31"/>
      <c r="C25" s="8">
        <v>78098</v>
      </c>
      <c r="D25" s="8">
        <v>89001</v>
      </c>
      <c r="E25" s="8"/>
      <c r="F25" s="8"/>
      <c r="G25" s="8"/>
      <c r="H25" s="13"/>
      <c r="I25" s="13"/>
      <c r="J25" s="13"/>
      <c r="K25" s="13"/>
    </row>
    <row r="26" spans="1:11" ht="36.75" customHeight="1" x14ac:dyDescent="0.2">
      <c r="A26" s="26" t="s">
        <v>26</v>
      </c>
      <c r="B26" s="26"/>
      <c r="C26" s="16"/>
      <c r="D26" s="16">
        <v>0</v>
      </c>
      <c r="E26" s="16">
        <v>0</v>
      </c>
      <c r="F26" s="16">
        <v>0</v>
      </c>
      <c r="G26" s="16">
        <v>0</v>
      </c>
      <c r="H26" s="11" t="e">
        <f>D26/C26*100</f>
        <v>#DIV/0!</v>
      </c>
      <c r="I26" s="11" t="e">
        <f t="shared" ref="I26:K26" si="5">E26/D26*100</f>
        <v>#DIV/0!</v>
      </c>
      <c r="J26" s="11" t="e">
        <f t="shared" si="5"/>
        <v>#DIV/0!</v>
      </c>
      <c r="K26" s="11" t="e">
        <f t="shared" si="5"/>
        <v>#DIV/0!</v>
      </c>
    </row>
    <row r="27" spans="1:11" ht="23.25" customHeight="1" x14ac:dyDescent="0.2">
      <c r="A27" s="27"/>
      <c r="B27" s="27"/>
      <c r="C27" s="17"/>
      <c r="D27" s="18"/>
      <c r="E27" s="17"/>
      <c r="F27" s="17"/>
      <c r="G27" s="17"/>
      <c r="H27" s="13"/>
      <c r="I27" s="13"/>
      <c r="J27" s="13"/>
      <c r="K27" s="13"/>
    </row>
    <row r="29" spans="1:11" x14ac:dyDescent="0.2">
      <c r="C29" s="19"/>
    </row>
  </sheetData>
  <mergeCells count="14">
    <mergeCell ref="A16:B16"/>
    <mergeCell ref="A26:B26"/>
    <mergeCell ref="A27:B27"/>
    <mergeCell ref="A19:B19"/>
    <mergeCell ref="A21:B21"/>
    <mergeCell ref="A22:B22"/>
    <mergeCell ref="A23:B23"/>
    <mergeCell ref="A24:B24"/>
    <mergeCell ref="A25:B25"/>
    <mergeCell ref="A4:G4"/>
    <mergeCell ref="A5:G5"/>
    <mergeCell ref="B6:F6"/>
    <mergeCell ref="B7:F7"/>
    <mergeCell ref="H9:K10"/>
  </mergeCells>
  <pageMargins left="0.25" right="0.25" top="0.75" bottom="0.75" header="0.3" footer="0.3"/>
  <pageSetup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Opći dio I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Profesor</cp:lastModifiedBy>
  <cp:lastPrinted>2022-10-13T08:40:41Z</cp:lastPrinted>
  <dcterms:created xsi:type="dcterms:W3CDTF">2022-10-10T13:13:02Z</dcterms:created>
  <dcterms:modified xsi:type="dcterms:W3CDTF">2022-10-13T11:56:50Z</dcterms:modified>
</cp:coreProperties>
</file>